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14.20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A36" i="1" l="1"/>
  <c r="B36" i="1" s="1"/>
  <c r="A35" i="1"/>
  <c r="B35" i="1" s="1"/>
  <c r="A34" i="1"/>
  <c r="B34" i="1"/>
  <c r="A29" i="1"/>
  <c r="B29" i="1"/>
  <c r="A30" i="1" s="1"/>
  <c r="B30" i="1" s="1"/>
  <c r="A31" i="1" s="1"/>
  <c r="B31" i="1" s="1"/>
  <c r="A32" i="1" s="1"/>
  <c r="B32" i="1" s="1"/>
  <c r="A33" i="1" s="1"/>
  <c r="B33" i="1" s="1"/>
  <c r="B28" i="1"/>
  <c r="A28" i="1"/>
  <c r="B27" i="1"/>
  <c r="C22" i="1"/>
  <c r="A22" i="1"/>
  <c r="B22" i="1"/>
  <c r="E22" i="1"/>
  <c r="F22" i="1" s="1"/>
  <c r="D22" i="1"/>
  <c r="C21" i="1"/>
  <c r="D21" i="1" s="1"/>
  <c r="A21" i="1"/>
  <c r="B21" i="1" s="1"/>
  <c r="A20" i="1"/>
  <c r="C19" i="1"/>
  <c r="A19" i="1"/>
  <c r="B19" i="1"/>
  <c r="D19" i="1"/>
  <c r="E19" i="1"/>
  <c r="F19" i="1"/>
  <c r="C20" i="1"/>
  <c r="D20" i="1"/>
  <c r="A18" i="1"/>
  <c r="C17" i="1"/>
  <c r="D17" i="1" s="1"/>
  <c r="A17" i="1"/>
  <c r="B17" i="1" s="1"/>
  <c r="C16" i="1"/>
  <c r="D16" i="1" s="1"/>
  <c r="A16" i="1"/>
  <c r="C15" i="1"/>
  <c r="D15" i="1" s="1"/>
  <c r="A15" i="1"/>
  <c r="C14" i="1"/>
  <c r="E14" i="1" s="1"/>
  <c r="F14" i="1" s="1"/>
  <c r="A14" i="1"/>
  <c r="B14" i="1"/>
  <c r="B15" i="1"/>
  <c r="B16" i="1"/>
  <c r="E13" i="1"/>
  <c r="F13" i="1" s="1"/>
  <c r="E12" i="1"/>
  <c r="A13" i="1" s="1"/>
  <c r="B13" i="1" s="1"/>
  <c r="D13" i="1"/>
  <c r="D12" i="1"/>
  <c r="B12" i="1"/>
  <c r="G5" i="1"/>
  <c r="G6" i="1"/>
  <c r="G7" i="1"/>
  <c r="G4" i="1"/>
  <c r="F4" i="1"/>
  <c r="C4" i="1"/>
  <c r="D4" i="1" s="1"/>
  <c r="E4" i="1" s="1"/>
  <c r="B4" i="1"/>
  <c r="A5" i="1" s="1"/>
  <c r="E21" i="1" l="1"/>
  <c r="F21" i="1" s="1"/>
  <c r="E20" i="1"/>
  <c r="F20" i="1" s="1"/>
  <c r="B20" i="1"/>
  <c r="C18" i="1"/>
  <c r="D18" i="1" s="1"/>
  <c r="E17" i="1"/>
  <c r="F17" i="1" s="1"/>
  <c r="E16" i="1"/>
  <c r="F16" i="1" s="1"/>
  <c r="E15" i="1"/>
  <c r="F15" i="1" s="1"/>
  <c r="D14" i="1"/>
  <c r="F12" i="1"/>
  <c r="C5" i="1"/>
  <c r="D5" i="1" s="1"/>
  <c r="F5" i="1"/>
  <c r="B5" i="1"/>
  <c r="E18" i="1" l="1"/>
  <c r="F18" i="1" s="1"/>
  <c r="B18" i="1"/>
  <c r="E5" i="1"/>
  <c r="A6" i="1" s="1"/>
  <c r="C6" i="1" l="1"/>
  <c r="D6" i="1" s="1"/>
  <c r="F6" i="1"/>
  <c r="B6" i="1"/>
  <c r="E6" i="1" l="1"/>
  <c r="A7" i="1" s="1"/>
  <c r="C7" i="1" l="1"/>
  <c r="D7" i="1" s="1"/>
  <c r="F7" i="1"/>
  <c r="B7" i="1"/>
  <c r="E7" i="1" l="1"/>
</calcChain>
</file>

<file path=xl/sharedStrings.xml><?xml version="1.0" encoding="utf-8"?>
<sst xmlns="http://schemas.openxmlformats.org/spreadsheetml/2006/main" count="18" uniqueCount="13">
  <si>
    <t>Newton-Raphson</t>
  </si>
  <si>
    <r>
      <t>n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Symbol"/>
        <family val="1"/>
        <charset val="2"/>
      </rPr>
      <t>a</t>
    </r>
  </si>
  <si>
    <r>
      <t>F(n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scheme val="minor"/>
      </rPr>
      <t>)</t>
    </r>
  </si>
  <si>
    <r>
      <t>n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</rPr>
      <t>+0.001</t>
    </r>
  </si>
  <si>
    <r>
      <t>F(n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</rPr>
      <t>+0.001)</t>
    </r>
  </si>
  <si>
    <r>
      <t>F'(n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scheme val="minor"/>
      </rPr>
      <t>)</t>
    </r>
  </si>
  <si>
    <r>
      <t>x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Symbol"/>
        <family val="1"/>
        <charset val="2"/>
      </rPr>
      <t>a</t>
    </r>
  </si>
  <si>
    <r>
      <t>x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Symbol"/>
        <family val="1"/>
        <charset val="2"/>
      </rPr>
      <t>b</t>
    </r>
  </si>
  <si>
    <t>Bisseção</t>
  </si>
  <si>
    <r>
      <t>n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scheme val="minor"/>
      </rPr>
      <t xml:space="preserve"> inf</t>
    </r>
  </si>
  <si>
    <r>
      <t>n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scheme val="minor"/>
      </rPr>
      <t xml:space="preserve"> sup</t>
    </r>
  </si>
  <si>
    <r>
      <t>n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scheme val="minor"/>
      </rPr>
      <t xml:space="preserve"> meio</t>
    </r>
  </si>
  <si>
    <t>Substituição Sucessiva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</si>
</sst>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0000"/>
  </numFmts>
  <fonts count="4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Symbol"/>
      <family val="1"/>
      <charset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N7" sqref="N7"/>
    </sheetView>
  </sheetViews>
  <sheetFormatPr defaultRowHeight="15" x14ac:dyDescent="0.25"/>
  <cols>
    <col min="1" max="2" width="9.140625" customWidth="1"/>
    <col min="3" max="3" width="11.28515625" customWidth="1"/>
    <col min="4" max="4" width="12.7109375" bestFit="1" customWidth="1"/>
  </cols>
  <sheetData>
    <row r="1" spans="1:7" x14ac:dyDescent="0.25">
      <c r="A1" t="s">
        <v>0</v>
      </c>
    </row>
    <row r="3" spans="1:7" ht="18" x14ac:dyDescent="0.3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</row>
    <row r="4" spans="1:7" x14ac:dyDescent="0.25">
      <c r="A4">
        <v>0.5</v>
      </c>
      <c r="B4">
        <f>A4/(1+A4)*EXP(0.4*(1/(1+A4))^2)-(1-A4)/(2-A4)*EXP(0.8*(1/(2-A4))^2)</f>
        <v>-7.7471121000379617E-2</v>
      </c>
      <c r="C4">
        <f>A4+0.001</f>
        <v>0.501</v>
      </c>
      <c r="D4">
        <f>C4/(1+C4)*EXP(0.4*(1/(1+C4))^2)-(1-C4)/(2-C4)*EXP(0.8*(1/(2-C4))^2)</f>
        <v>-7.6625805987718287E-2</v>
      </c>
      <c r="E4">
        <f>(D4-B4)/(C4-A4)</f>
        <v>0.8453150126613288</v>
      </c>
      <c r="F4">
        <f>A4/(1+A4)</f>
        <v>0.33333333333333331</v>
      </c>
      <c r="G4">
        <f>(1-A4)/(2-A4)</f>
        <v>0.33333333333333331</v>
      </c>
    </row>
    <row r="5" spans="1:7" x14ac:dyDescent="0.25">
      <c r="A5">
        <f>A4-B4/E4</f>
        <v>0.59164763412455568</v>
      </c>
      <c r="B5">
        <f>A5/(1+A5)*EXP(0.4*(1/(1+A5))^2)-(1-A5)/(2-A5)*EXP(0.8*(1/(2-A5))^2)</f>
        <v>1.2993538521425263E-3</v>
      </c>
      <c r="C5">
        <f>A5+0.001</f>
        <v>0.59264763412455568</v>
      </c>
      <c r="D5">
        <f>C5/(1+C5)*EXP(0.4*(1/(1+C5))^2)-(1-C5)/(2-C5)*EXP(0.8*(1/(2-C5))^2)</f>
        <v>2.1816432910084504E-3</v>
      </c>
      <c r="E5">
        <f>(D5-B5)/(C5-A5)</f>
        <v>0.88228943886592337</v>
      </c>
      <c r="F5">
        <f t="shared" ref="F5:F7" si="0">A5/(1+A5)</f>
        <v>0.37172023596163362</v>
      </c>
      <c r="G5">
        <f t="shared" ref="G5:G7" si="1">(1-A5)/(2-A5)</f>
        <v>0.28995042417641614</v>
      </c>
    </row>
    <row r="6" spans="1:7" x14ac:dyDescent="0.25">
      <c r="A6">
        <f>A5-B5/E5</f>
        <v>0.59017492710245567</v>
      </c>
      <c r="B6">
        <f>A6/(1+A6)*EXP(0.4*(1/(1+A6))^2)-(1-A6)/(2-A6)*EXP(0.8*(1/(2-A6))^2)</f>
        <v>1.236058481346447E-6</v>
      </c>
      <c r="C6">
        <f>A6+0.001</f>
        <v>0.59117492710245567</v>
      </c>
      <c r="D6">
        <f>C6/(1+C6)*EXP(0.4*(1/(1+C6))^2)-(1-C6)/(2-C6)*EXP(0.8*(1/(2-C6))^2)</f>
        <v>8.8252650558801049E-4</v>
      </c>
      <c r="E6">
        <f>(D6-B6)/(C6-A6)</f>
        <v>0.88129044710666327</v>
      </c>
      <c r="F6">
        <f t="shared" si="0"/>
        <v>0.37113836788877408</v>
      </c>
      <c r="G6">
        <f t="shared" si="1"/>
        <v>0.29069214385246461</v>
      </c>
    </row>
    <row r="7" spans="1:7" x14ac:dyDescent="0.25">
      <c r="A7">
        <f>A6-B6/E6</f>
        <v>0.59017352454727601</v>
      </c>
      <c r="B7">
        <f>A7/(1+A7)*EXP(0.4*(1/(1+A7))^2)-(1-A7)/(2-A7)*EXP(0.8*(1/(2-A7))^2)</f>
        <v>4.7216591747556436E-10</v>
      </c>
      <c r="C7">
        <f>A7+0.001</f>
        <v>0.59117352454727601</v>
      </c>
      <c r="D7">
        <f>C7/(1+C7)*EXP(0.4*(1/(1+C7))^2)-(1-C7)/(2-C7)*EXP(0.8*(1/(2-C7))^2)</f>
        <v>8.8128997471881299E-4</v>
      </c>
      <c r="E7">
        <f>(D7-B7)/(C7-A7)</f>
        <v>0.88128950255289473</v>
      </c>
      <c r="F7">
        <f t="shared" si="0"/>
        <v>0.37113781322406247</v>
      </c>
      <c r="G7">
        <f t="shared" si="1"/>
        <v>0.29069284950200719</v>
      </c>
    </row>
    <row r="9" spans="1:7" x14ac:dyDescent="0.25">
      <c r="A9" t="s">
        <v>8</v>
      </c>
    </row>
    <row r="11" spans="1:7" ht="18" x14ac:dyDescent="0.35">
      <c r="A11" t="s">
        <v>9</v>
      </c>
      <c r="B11" t="s">
        <v>2</v>
      </c>
      <c r="C11" t="s">
        <v>10</v>
      </c>
      <c r="D11" t="s">
        <v>2</v>
      </c>
      <c r="E11" t="s">
        <v>11</v>
      </c>
      <c r="F11" t="s">
        <v>2</v>
      </c>
    </row>
    <row r="12" spans="1:7" x14ac:dyDescent="0.25">
      <c r="A12" s="1">
        <v>0</v>
      </c>
      <c r="B12" s="1">
        <f>A12/(1+A12)*EXP(0.4*(1/(1+A12))^2)-(1-A12)/(2-A12)*EXP(0.8*(1/(2-A12))^2)</f>
        <v>-0.61070137908008493</v>
      </c>
      <c r="C12" s="1">
        <v>1</v>
      </c>
      <c r="D12" s="1">
        <f>C12/(1+C12)*EXP(0.4*(1/(1+C12))^2)-(1-C12)/(2-C12)*EXP(0.8*(1/(2-C12))^2)</f>
        <v>0.55258545903782386</v>
      </c>
      <c r="E12" s="1">
        <f>(A12+C12)/2</f>
        <v>0.5</v>
      </c>
      <c r="F12" s="1">
        <f>E12/(1+E12)*EXP(0.4*(1/(1+E12))^2)-(1-E12)/(2-E12)*EXP(0.8*(1/(2-E12))^2)</f>
        <v>-7.7471121000379617E-2</v>
      </c>
    </row>
    <row r="13" spans="1:7" x14ac:dyDescent="0.25">
      <c r="A13" s="1">
        <f>E12</f>
        <v>0.5</v>
      </c>
      <c r="B13" s="1">
        <f>A13/(1+A13)*EXP(0.4*(1/(1+A13))^2)-(1-A13)/(2-A13)*EXP(0.8*(1/(2-A13))^2)</f>
        <v>-7.7471121000379617E-2</v>
      </c>
      <c r="C13" s="1">
        <v>1</v>
      </c>
      <c r="D13" s="1">
        <f>C13/(1+C13)*EXP(0.4*(1/(1+C13))^2)-(1-C13)/(2-C13)*EXP(0.8*(1/(2-C13))^2)</f>
        <v>0.55258545903782386</v>
      </c>
      <c r="E13" s="1">
        <f>(A13+C13)/2</f>
        <v>0.75</v>
      </c>
      <c r="F13" s="1">
        <f>E13/(1+E13)*EXP(0.4*(1/(1+E13))^2)-(1-E13)/(2-E13)*EXP(0.8*(1/(2-E13))^2)</f>
        <v>0.15464319454788839</v>
      </c>
    </row>
    <row r="14" spans="1:7" x14ac:dyDescent="0.25">
      <c r="A14" s="1">
        <f>A13</f>
        <v>0.5</v>
      </c>
      <c r="B14" s="1">
        <f t="shared" ref="B14:B22" si="2">A14/(1+A14)*EXP(0.4*(1/(1+A14))^2)-(1-A14)/(2-A14)*EXP(0.8*(1/(2-A14))^2)</f>
        <v>-7.7471121000379617E-2</v>
      </c>
      <c r="C14" s="1">
        <f>E13</f>
        <v>0.75</v>
      </c>
      <c r="D14" s="1">
        <f t="shared" ref="D14:D22" si="3">C14/(1+C14)*EXP(0.4*(1/(1+C14))^2)-(1-C14)/(2-C14)*EXP(0.8*(1/(2-C14))^2)</f>
        <v>0.15464319454788839</v>
      </c>
      <c r="E14" s="1">
        <f t="shared" ref="E14:E16" si="4">(A14+C14)/2</f>
        <v>0.625</v>
      </c>
      <c r="F14" s="1">
        <f t="shared" ref="F14:F22" si="5">E14/(1+E14)*EXP(0.4*(1/(1+E14))^2)-(1-E14)/(2-E14)*EXP(0.8*(1/(2-E14))^2)</f>
        <v>3.1134816130355514E-2</v>
      </c>
    </row>
    <row r="15" spans="1:7" x14ac:dyDescent="0.25">
      <c r="A15" s="1">
        <f>A14</f>
        <v>0.5</v>
      </c>
      <c r="B15" s="1">
        <f t="shared" si="2"/>
        <v>-7.7471121000379617E-2</v>
      </c>
      <c r="C15" s="1">
        <f>E14</f>
        <v>0.625</v>
      </c>
      <c r="D15" s="1">
        <f t="shared" si="3"/>
        <v>3.1134816130355514E-2</v>
      </c>
      <c r="E15" s="1">
        <f t="shared" si="4"/>
        <v>0.5625</v>
      </c>
      <c r="F15" s="1">
        <f t="shared" si="5"/>
        <v>-2.4145312421900045E-2</v>
      </c>
    </row>
    <row r="16" spans="1:7" x14ac:dyDescent="0.25">
      <c r="A16" s="1">
        <f>E15</f>
        <v>0.5625</v>
      </c>
      <c r="B16" s="1">
        <f t="shared" si="2"/>
        <v>-2.4145312421900045E-2</v>
      </c>
      <c r="C16" s="1">
        <f>C15</f>
        <v>0.625</v>
      </c>
      <c r="D16" s="1">
        <f t="shared" si="3"/>
        <v>3.1134816130355514E-2</v>
      </c>
      <c r="E16" s="1">
        <f t="shared" si="4"/>
        <v>0.59375</v>
      </c>
      <c r="F16" s="1">
        <f t="shared" si="5"/>
        <v>3.1550448943917786E-3</v>
      </c>
    </row>
    <row r="17" spans="1:6" x14ac:dyDescent="0.25">
      <c r="A17" s="1">
        <f>A16</f>
        <v>0.5625</v>
      </c>
      <c r="B17" s="1">
        <f t="shared" si="2"/>
        <v>-2.4145312421900045E-2</v>
      </c>
      <c r="C17" s="1">
        <f>E16</f>
        <v>0.59375</v>
      </c>
      <c r="D17" s="1">
        <f t="shared" si="3"/>
        <v>3.1550448943917786E-3</v>
      </c>
      <c r="E17" s="1">
        <f t="shared" ref="E17:E18" si="6">(A17+C17)/2</f>
        <v>0.578125</v>
      </c>
      <c r="F17" s="1">
        <f t="shared" si="5"/>
        <v>-1.0567453496153845E-2</v>
      </c>
    </row>
    <row r="18" spans="1:6" x14ac:dyDescent="0.25">
      <c r="A18" s="1">
        <f>E17</f>
        <v>0.578125</v>
      </c>
      <c r="B18" s="1">
        <f t="shared" si="2"/>
        <v>-1.0567453496153845E-2</v>
      </c>
      <c r="C18" s="1">
        <f t="shared" ref="C17:C18" si="7">C17</f>
        <v>0.59375</v>
      </c>
      <c r="D18" s="1">
        <f t="shared" si="3"/>
        <v>3.1550448943917786E-3</v>
      </c>
      <c r="E18" s="1">
        <f t="shared" si="6"/>
        <v>0.5859375</v>
      </c>
      <c r="F18" s="1">
        <f t="shared" si="5"/>
        <v>-3.7258103941850695E-3</v>
      </c>
    </row>
    <row r="19" spans="1:6" x14ac:dyDescent="0.25">
      <c r="A19" s="1">
        <f>E18</f>
        <v>0.5859375</v>
      </c>
      <c r="B19" s="1">
        <f t="shared" si="2"/>
        <v>-3.7258103941850695E-3</v>
      </c>
      <c r="C19" s="1">
        <f>C18</f>
        <v>0.59375</v>
      </c>
      <c r="D19" s="1">
        <f t="shared" si="3"/>
        <v>3.1550448943917786E-3</v>
      </c>
      <c r="E19" s="1">
        <f t="shared" ref="E19:E20" si="8">(A19+C19)/2</f>
        <v>0.58984375</v>
      </c>
      <c r="F19" s="1">
        <f t="shared" si="5"/>
        <v>-2.9047911364860068E-4</v>
      </c>
    </row>
    <row r="20" spans="1:6" x14ac:dyDescent="0.25">
      <c r="A20" s="1">
        <f>E19</f>
        <v>0.58984375</v>
      </c>
      <c r="B20" s="1">
        <f t="shared" si="2"/>
        <v>-2.9047911364860068E-4</v>
      </c>
      <c r="C20" s="1">
        <f t="shared" ref="C19:C20" si="9">C19</f>
        <v>0.59375</v>
      </c>
      <c r="D20" s="1">
        <f t="shared" si="3"/>
        <v>3.1550448943917786E-3</v>
      </c>
      <c r="E20" s="1">
        <f t="shared" si="8"/>
        <v>0.591796875</v>
      </c>
      <c r="F20" s="1">
        <f t="shared" si="5"/>
        <v>1.4309841758752828E-3</v>
      </c>
    </row>
    <row r="21" spans="1:6" x14ac:dyDescent="0.25">
      <c r="A21" s="1">
        <f>A20</f>
        <v>0.58984375</v>
      </c>
      <c r="B21" s="1">
        <f t="shared" si="2"/>
        <v>-2.9047911364860068E-4</v>
      </c>
      <c r="C21" s="1">
        <f>E20</f>
        <v>0.591796875</v>
      </c>
      <c r="D21" s="1">
        <f t="shared" si="3"/>
        <v>1.4309841758752828E-3</v>
      </c>
      <c r="E21" s="1">
        <f t="shared" ref="E21" si="10">(A21+C21)/2</f>
        <v>0.5908203125</v>
      </c>
      <c r="F21" s="1">
        <f t="shared" si="5"/>
        <v>5.6993094270096911E-4</v>
      </c>
    </row>
    <row r="22" spans="1:6" x14ac:dyDescent="0.25">
      <c r="A22" s="1">
        <f>A21</f>
        <v>0.58984375</v>
      </c>
      <c r="B22" s="1">
        <f t="shared" si="2"/>
        <v>-2.9047911364860068E-4</v>
      </c>
      <c r="C22" s="1">
        <f>E21</f>
        <v>0.5908203125</v>
      </c>
      <c r="D22" s="1">
        <f t="shared" si="3"/>
        <v>5.6993094270096911E-4</v>
      </c>
      <c r="E22" s="1">
        <f t="shared" ref="E22" si="11">(A22+C22)/2</f>
        <v>0.59033203125</v>
      </c>
      <c r="F22" s="1">
        <f t="shared" si="5"/>
        <v>1.3964590261777987E-4</v>
      </c>
    </row>
    <row r="24" spans="1:6" x14ac:dyDescent="0.25">
      <c r="A24" t="s">
        <v>12</v>
      </c>
    </row>
    <row r="26" spans="1:6" ht="18" x14ac:dyDescent="0.35">
      <c r="A26" t="s">
        <v>1</v>
      </c>
      <c r="B26" t="s">
        <v>2</v>
      </c>
    </row>
    <row r="27" spans="1:6" x14ac:dyDescent="0.25">
      <c r="A27">
        <v>0.5</v>
      </c>
      <c r="B27">
        <f>(1-A27)/(2-A27)*EXP(0.8*(1/(2-A27))^2)/EXP(0.4*(1/(1+A27))^2)*(1+A27)</f>
        <v>0.59727991699821159</v>
      </c>
    </row>
    <row r="28" spans="1:6" x14ac:dyDescent="0.25">
      <c r="A28">
        <f>B27</f>
        <v>0.59727991699821159</v>
      </c>
      <c r="B28">
        <f>(1-A28)/(2-A28)*EXP(0.8*(1/(2-A28))^2)/EXP(0.4*(1/(1+A28))^2)*(1+A28)</f>
        <v>0.58870770112743709</v>
      </c>
    </row>
    <row r="29" spans="1:6" x14ac:dyDescent="0.25">
      <c r="A29">
        <f t="shared" ref="A29:A33" si="12">B28</f>
        <v>0.58870770112743709</v>
      </c>
      <c r="B29">
        <f t="shared" ref="B29:B33" si="13">(1-A29)/(2-A29)*EXP(0.8*(1/(2-A29))^2)/EXP(0.4*(1/(1+A29))^2)*(1+A29)</f>
        <v>0.59045759121039687</v>
      </c>
    </row>
    <row r="30" spans="1:6" x14ac:dyDescent="0.25">
      <c r="A30">
        <f t="shared" si="12"/>
        <v>0.59045759121039687</v>
      </c>
      <c r="B30">
        <f t="shared" si="13"/>
        <v>0.59011775643398923</v>
      </c>
    </row>
    <row r="31" spans="1:6" x14ac:dyDescent="0.25">
      <c r="A31">
        <f t="shared" si="12"/>
        <v>0.59011775643398923</v>
      </c>
      <c r="B31">
        <f t="shared" si="13"/>
        <v>0.59018444481440124</v>
      </c>
    </row>
    <row r="32" spans="1:6" x14ac:dyDescent="0.25">
      <c r="A32">
        <f t="shared" si="12"/>
        <v>0.59018444481440124</v>
      </c>
      <c r="B32">
        <f t="shared" si="13"/>
        <v>0.59017138436985728</v>
      </c>
    </row>
    <row r="33" spans="1:2" x14ac:dyDescent="0.25">
      <c r="A33">
        <f t="shared" si="12"/>
        <v>0.59017138436985728</v>
      </c>
      <c r="B33">
        <f t="shared" si="13"/>
        <v>0.59017394317686755</v>
      </c>
    </row>
    <row r="34" spans="1:2" x14ac:dyDescent="0.25">
      <c r="A34">
        <f>B33</f>
        <v>0.59017394317686755</v>
      </c>
      <c r="B34">
        <f>(1-A34)/(2-A34)*EXP(0.8*(1/(2-A34))^2)/EXP(0.4*(1/(1+A34))^2)*(1+A34)</f>
        <v>0.59017344189330045</v>
      </c>
    </row>
    <row r="35" spans="1:2" x14ac:dyDescent="0.25">
      <c r="A35">
        <f>B34</f>
        <v>0.59017344189330045</v>
      </c>
      <c r="B35">
        <f>(1-A35)/(2-A35)*EXP(0.8*(1/(2-A35))^2)/EXP(0.4*(1/(1+A35))^2)*(1+A35)</f>
        <v>0.59017354009884193</v>
      </c>
    </row>
    <row r="36" spans="1:2" x14ac:dyDescent="0.25">
      <c r="A36">
        <f>B35</f>
        <v>0.59017354009884193</v>
      </c>
      <c r="B36">
        <f>(1-A36)/(2-A36)*EXP(0.8*(1/(2-A36))^2)/EXP(0.4*(1/(1+A36))^2)*(1+A36)</f>
        <v>0.59017352085963204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14.20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Márcio Paredes</dc:creator>
  <cp:lastModifiedBy>Márcio Paredes</cp:lastModifiedBy>
  <dcterms:created xsi:type="dcterms:W3CDTF">2019-09-16T18:46:50Z</dcterms:created>
  <dcterms:modified xsi:type="dcterms:W3CDTF">2019-09-16T19:19:50Z</dcterms:modified>
</cp:coreProperties>
</file>